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rawozdanie z umorzeń" sheetId="1" r:id="rId1"/>
  </sheets>
  <calcPr calcId="152511"/>
</workbook>
</file>

<file path=xl/calcChain.xml><?xml version="1.0" encoding="utf-8"?>
<calcChain xmlns="http://schemas.openxmlformats.org/spreadsheetml/2006/main">
  <c r="F34" i="1" l="1"/>
  <c r="I34" i="1" l="1"/>
  <c r="H34" i="1"/>
  <c r="G34" i="1"/>
</calcChain>
</file>

<file path=xl/sharedStrings.xml><?xml version="1.0" encoding="utf-8"?>
<sst xmlns="http://schemas.openxmlformats.org/spreadsheetml/2006/main" count="251" uniqueCount="116">
  <si>
    <t>Kolumna1</t>
  </si>
  <si>
    <t>Kolumna2</t>
  </si>
  <si>
    <t>Kolumna3</t>
  </si>
  <si>
    <t>Kolumna4</t>
  </si>
  <si>
    <t>Kolumna5</t>
  </si>
  <si>
    <t>Kolumna6</t>
  </si>
  <si>
    <t>Kolumna7</t>
  </si>
  <si>
    <t>Kolumna8</t>
  </si>
  <si>
    <t>Kolumna9</t>
  </si>
  <si>
    <t>Kolumna10</t>
  </si>
  <si>
    <t>Kolumna11</t>
  </si>
  <si>
    <t>Kolumna12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</si>
  <si>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</si>
  <si>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</si>
  <si>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</si>
  <si>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</si>
  <si>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</si>
  <si>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</si>
  <si>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</si>
  <si>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</si>
  <si>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</si>
  <si>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</si>
  <si>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</si>
  <si>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</si>
  <si>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</si>
  <si>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</si>
  <si>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</si>
  <si>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</si>
  <si>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</si>
  <si>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</si>
  <si>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Jednostka dokonująca umorzeń lub udzielająca ulg</t>
  </si>
  <si>
    <t>Rodzaj ulgi</t>
  </si>
  <si>
    <t>Nazwa i symbol dłużnika</t>
  </si>
  <si>
    <t>Tytuł należności</t>
  </si>
  <si>
    <t>Odsetki i należności uboczne</t>
  </si>
  <si>
    <t>Kwota należności głównej</t>
  </si>
  <si>
    <t>Kwota umorzenia należności głównej</t>
  </si>
  <si>
    <t>Liczba rat</t>
  </si>
  <si>
    <t>Podstawa prawna umorzenia, odroczenia, rozłożenia na raty</t>
  </si>
  <si>
    <t>Termin odroczenia, rozłożenia na raty</t>
  </si>
  <si>
    <t xml:space="preserve">Kwota umorzenia odsetek i należności uboczne </t>
  </si>
  <si>
    <t>umorzenie</t>
  </si>
  <si>
    <t>-</t>
  </si>
  <si>
    <t>Regionalny Ośrodek Polityki Społecznej w Rzeszowie</t>
  </si>
  <si>
    <t>ONDA ARCHITEKTURA (B)</t>
  </si>
  <si>
    <t>umowa najmu</t>
  </si>
  <si>
    <t>odroczenie</t>
  </si>
  <si>
    <t>przetrzymywanie materiałów bibliotecznych</t>
  </si>
  <si>
    <t>Urząd Marszałkowski Województwa Podkarpackiego</t>
  </si>
  <si>
    <t>Umorzenia należności (cywilnoprawnych) za 2020 rok</t>
  </si>
  <si>
    <t>MARCATO F.U.H. (B)</t>
  </si>
  <si>
    <t>Edrone (B)</t>
  </si>
  <si>
    <t>TRUST Ariel Bonecki (B)</t>
  </si>
  <si>
    <t xml:space="preserve">Decyzja Dyrektora nr 1/2020 ROPS z dnia 11.05.2020 r. </t>
  </si>
  <si>
    <t xml:space="preserve">Decyzja Dyrektora nr 2/2020 ROPS z dnia 11.05.2020 r. </t>
  </si>
  <si>
    <t xml:space="preserve">Decyzja Dyrektora nr 3/2020 ROPS z dnia 11.05.2020 r. </t>
  </si>
  <si>
    <t xml:space="preserve">Decyzja Dyrektora nr 4/2020 ROPS z dnia 01.06.2020 r. </t>
  </si>
  <si>
    <t xml:space="preserve">Decyzja Dyrektora nr 5/2020 ROPS z dnia 01.06.2020 r. </t>
  </si>
  <si>
    <t xml:space="preserve">Decyzja Dyrektora nr 6/2020 ROPS z dnia 04.12.2020 r. </t>
  </si>
  <si>
    <t>Praktyka Stomatologiczna Ewa Sorys-Makowska (A)</t>
  </si>
  <si>
    <t>najem pomieszczenia</t>
  </si>
  <si>
    <t>Oświadczenie woli Dyrektora z dnia 06.05.2020 i 25.05.2020 r.</t>
  </si>
  <si>
    <t>ART-CAFE Sp. z o.o. (B)</t>
  </si>
  <si>
    <t>najem powierzchni pod automat z napojami</t>
  </si>
  <si>
    <t>Oświadczenie woli Dyrektora z dnia 06.05.2020 r.</t>
  </si>
  <si>
    <t>za wynajem sal lekcyjnych</t>
  </si>
  <si>
    <t>Oświadczenie woli Dyrektora z dnia 30.04.2020 r.</t>
  </si>
  <si>
    <t>Powiat Mielecki ( C)</t>
  </si>
  <si>
    <t>LOKTRAS Foto i Grafika Komputerowa Jerzy Ważny (B)</t>
  </si>
  <si>
    <t>umowa najmu lokalu</t>
  </si>
  <si>
    <t>Pedagogiczna Biblioteka Wojewódzka im. J.G. Pawlikowskiego w Przemyślu</t>
  </si>
  <si>
    <t>ZDZ Rzeszów (B)</t>
  </si>
  <si>
    <t>Decyzja Dyrektora z dnia 24.04.2020 r.</t>
  </si>
  <si>
    <t>Szkoła Języków Obcych LINGUA (B)</t>
  </si>
  <si>
    <t>GABRIEL PROFESIONAL Elżbieta Kowal (B)</t>
  </si>
  <si>
    <t>Biuro podróży JOWISZ Czesława Dzieduszyńska (B)</t>
  </si>
  <si>
    <t>Decyzja Dyrektora z dnia 27.05.2020</t>
  </si>
  <si>
    <t>Komenda Hufca ZHP Lubaczów ( C)</t>
  </si>
  <si>
    <t>Decyzja Dyrektora z dnia 04.05.2020</t>
  </si>
  <si>
    <t>Decyzja Dyrektora z dnia 24.04.2020</t>
  </si>
  <si>
    <t>Magdalena Bujara - salon kosmetyczny (B)</t>
  </si>
  <si>
    <t xml:space="preserve">Filharmonia Podkarpacka </t>
  </si>
  <si>
    <t>Zarząd Województwa Podkarpackiego</t>
  </si>
  <si>
    <t xml:space="preserve">umorzenie </t>
  </si>
  <si>
    <t xml:space="preserve">rozłożenie na raty </t>
  </si>
  <si>
    <t xml:space="preserve">umowa wynajmu pomieszczenia </t>
  </si>
  <si>
    <t>S147/A</t>
  </si>
  <si>
    <t>2629/A</t>
  </si>
  <si>
    <t>0030057260 (A)</t>
  </si>
  <si>
    <t>0030089307 (A)</t>
  </si>
  <si>
    <t>0030101589 (A)</t>
  </si>
  <si>
    <t>0030089763 (A)</t>
  </si>
  <si>
    <t>0031016345 (A)</t>
  </si>
  <si>
    <t>0030099536 (A)</t>
  </si>
  <si>
    <t>Wojewódzka Stacja Pogotowia Ratunkowego w Rzeszowie (B)</t>
  </si>
  <si>
    <t>pożyczka</t>
  </si>
  <si>
    <t xml:space="preserve">Decyzja Dyrektora WiMBP w Rzeszowie z dnia 07.09.2020 r. </t>
  </si>
  <si>
    <t>30.06.2021</t>
  </si>
  <si>
    <t>15.12.2020</t>
  </si>
  <si>
    <t xml:space="preserve">Decyzja Dyrektora WiMBP w Rzeszowie z dnia 16.09.2020 r. </t>
  </si>
  <si>
    <t xml:space="preserve">Decyzja Dyrektora WiMBP w Rzeszowie z dnia 26.10.2020 r. </t>
  </si>
  <si>
    <t xml:space="preserve">Decyzja Dyrektora WiMBP w Rzeszowie z dnia 10.12.2020 r. </t>
  </si>
  <si>
    <t xml:space="preserve">Decyzja Dyrektora WiMBP w Rzeszowie z dnia 28.12.2020 r. </t>
  </si>
  <si>
    <t xml:space="preserve">Wierzytelność przypadająca Województwu Podkarpackiemu w związku koniecznością zwrotu stypendium zgodnie z umową nr 8.2.2/IV.70/2016/11/U/158/12 o przekazywanie stypendium w ramach projektu pn. "Podkarpacki fundusz stypendialny dla doktorantów" </t>
  </si>
  <si>
    <t>Wierzytelność przypadająca Województwu Podkarpackiemu w związku z rozwiązaniem umowy nr 8.2.2/IV.26/2017/11/U/155/12 o przekazywanie stypendium w ramach projektu pn. "Podkarpacki fundusz stypendialny dla doktorantów" zasądzonej przez Sąd Okręgowy w Rzeszowie Wydział I Cywilny na podstawie nakazu zapłaty w postępowaniu nakazowym sygn. akt. I Nc 28/16</t>
  </si>
  <si>
    <t>Uchwała nr 187/3880/20 Zarządu Województwa Podkarpackiego w Rzeszowie z dnia 11 sierpnia 2020 r. w sprawie umorzenia przypadających Województwu Podkarpackiemu należności cywilnoprawnych</t>
  </si>
  <si>
    <t>Uchwała nr 173/3614/20 Zarządu Województwa Podkarpackiego w Rzeszowie z dnia 30 czerwca 2020 r. w sprawie ponownego rozłożenia na raty należności pieniężnych przypadających Województwu Podkarpackiemu</t>
  </si>
  <si>
    <t>Na podstawie Uchwały VIII/ 138/19 umorzono zgodnie z oświadczeniem woli kierownika jednostki: FP/KA/222/1/2020 z dnia 11 maja 2020 r. FP/KA/222/2/2020 z dnia 15 czerwca 2020 r. Na podstawie Uchwały XXIII/392/20 umorzono zgodnie z oświadczeniem woli kierownika jednostki FP/KA/222/3/2020 z dnia 13 lipca 2020r.</t>
  </si>
  <si>
    <t>Medyczno Społeczne Centrum Kształcenia Zawodowego i Ustawicznego Jasło</t>
  </si>
  <si>
    <t>umorzenie części należności</t>
  </si>
  <si>
    <t>Medyczno Społeczne Centrum Kształcenia Zawodowego i Ustawicznego Mielec</t>
  </si>
  <si>
    <t>Decyzja Dyrektora z dnia 27.05.2020 r.</t>
  </si>
  <si>
    <t>Decyzja Dyrektora z dnia 21.08.2020 r.</t>
  </si>
  <si>
    <t>Świat Młodości - Barosalat Dorota Gaj (A)</t>
  </si>
  <si>
    <t>Wojewódzka i Miejska Biblioteka Publiczna w Rzeszowie</t>
  </si>
  <si>
    <t>Uchwała nr 239/4739/20 Zarządu Województwa Podkarpackiego z dnia 23.12.2020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</si>
</sst>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4" fontId="3" fillId="0" borderId="2" xfId="0" applyNumberFormat="1" applyFont="1" applyBorder="1"/>
  </cellXfs>
  <cellStyles count="1">
    <cellStyle name="Normalny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4" formatCode="#,##0.0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2:L34" totalsRowCount="1" headerRowDxfId="25" dataDxfId="24">
  <autoFilter ref="A2:L33"/>
  <tableColumns count="12">
    <tableColumn id="1" name="Kolumna1" dataDxfId="23" totalsRowDxfId="11"/>
    <tableColumn id="2" name="Kolumna2" dataDxfId="22" totalsRowDxfId="10"/>
    <tableColumn id="3" name="Kolumna3" dataDxfId="21" totalsRowDxfId="9"/>
    <tableColumn id="4" name="Kolumna4" dataDxfId="20" totalsRowDxfId="8"/>
    <tableColumn id="5" name="Kolumna5" dataDxfId="19" totalsRowDxfId="7"/>
    <tableColumn id="6" name="Kolumna6" totalsRowFunction="sum" dataDxfId="18" totalsRowDxfId="6"/>
    <tableColumn id="7" name="Kolumna7" totalsRowFunction="sum" dataDxfId="17" totalsRowDxfId="5"/>
    <tableColumn id="8" name="Kolumna8" totalsRowFunction="sum" dataDxfId="16" totalsRowDxfId="4"/>
    <tableColumn id="9" name="Kolumna9" totalsRowFunction="sum" dataDxfId="15" totalsRowDxfId="3"/>
    <tableColumn id="10" name="Kolumna10" dataDxfId="14" totalsRowDxfId="2"/>
    <tableColumn id="11" name="Kolumna11" dataDxfId="13" totalsRowDxfId="1"/>
    <tableColumn id="12" name="Kolumna12" dataDxfId="12" totalsRow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Sprawozdanie z umorzeń" altTextSummary="Tabela zawiera dane o umorzeniach należności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topLeftCell="A28" zoomScaleNormal="100" workbookViewId="0">
      <selection activeCell="E39" sqref="E39"/>
    </sheetView>
  </sheetViews>
  <sheetFormatPr defaultRowHeight="15" x14ac:dyDescent="0.2"/>
  <cols>
    <col min="1" max="1" width="7.140625" style="1" customWidth="1"/>
    <col min="2" max="2" width="32.42578125" style="1" customWidth="1"/>
    <col min="3" max="3" width="12" style="1" customWidth="1"/>
    <col min="4" max="4" width="29" style="1" customWidth="1"/>
    <col min="5" max="5" width="42.5703125" style="1" customWidth="1"/>
    <col min="6" max="6" width="15" style="1" customWidth="1"/>
    <col min="7" max="7" width="12" style="1" customWidth="1"/>
    <col min="8" max="8" width="15.5703125" style="1" customWidth="1"/>
    <col min="9" max="9" width="12.85546875" style="1" customWidth="1"/>
    <col min="10" max="10" width="10.42578125" style="1" customWidth="1"/>
    <col min="11" max="11" width="13" style="1" customWidth="1"/>
    <col min="12" max="12" width="57.28515625" style="1" customWidth="1"/>
    <col min="13" max="16384" width="9.140625" style="1"/>
  </cols>
  <sheetData>
    <row r="1" spans="1:12" ht="15.75" x14ac:dyDescent="0.25">
      <c r="A1" s="4" t="s">
        <v>49</v>
      </c>
    </row>
    <row r="2" spans="1:12" s="11" customForma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</row>
    <row r="3" spans="1:12" ht="76.5" customHeight="1" x14ac:dyDescent="0.2">
      <c r="A3" s="10" t="s">
        <v>12</v>
      </c>
      <c r="B3" s="10" t="s">
        <v>30</v>
      </c>
      <c r="C3" s="10" t="s">
        <v>31</v>
      </c>
      <c r="D3" s="10" t="s">
        <v>32</v>
      </c>
      <c r="E3" s="10" t="s">
        <v>33</v>
      </c>
      <c r="F3" s="10" t="s">
        <v>35</v>
      </c>
      <c r="G3" s="10" t="s">
        <v>34</v>
      </c>
      <c r="H3" s="10" t="s">
        <v>36</v>
      </c>
      <c r="I3" s="10" t="s">
        <v>40</v>
      </c>
      <c r="J3" s="10" t="s">
        <v>37</v>
      </c>
      <c r="K3" s="10" t="s">
        <v>39</v>
      </c>
      <c r="L3" s="10" t="s">
        <v>38</v>
      </c>
    </row>
    <row r="4" spans="1:12" ht="48" customHeight="1" x14ac:dyDescent="0.2">
      <c r="A4" s="6" t="s">
        <v>13</v>
      </c>
      <c r="B4" s="3" t="s">
        <v>43</v>
      </c>
      <c r="C4" s="3" t="s">
        <v>41</v>
      </c>
      <c r="D4" s="3" t="s">
        <v>50</v>
      </c>
      <c r="E4" s="3" t="s">
        <v>45</v>
      </c>
      <c r="F4" s="8">
        <v>976.66</v>
      </c>
      <c r="G4" s="8">
        <v>0</v>
      </c>
      <c r="H4" s="8">
        <v>595.52</v>
      </c>
      <c r="I4" s="8">
        <v>0</v>
      </c>
      <c r="J4" s="3" t="s">
        <v>42</v>
      </c>
      <c r="K4" s="3" t="s">
        <v>42</v>
      </c>
      <c r="L4" s="3" t="s">
        <v>53</v>
      </c>
    </row>
    <row r="5" spans="1:12" ht="48" customHeight="1" x14ac:dyDescent="0.2">
      <c r="A5" s="7" t="s">
        <v>14</v>
      </c>
      <c r="B5" s="2" t="s">
        <v>43</v>
      </c>
      <c r="C5" s="5" t="s">
        <v>41</v>
      </c>
      <c r="D5" s="5" t="s">
        <v>51</v>
      </c>
      <c r="E5" s="5" t="s">
        <v>45</v>
      </c>
      <c r="F5" s="9">
        <v>629.39</v>
      </c>
      <c r="G5" s="9">
        <v>0</v>
      </c>
      <c r="H5" s="9">
        <v>255.85</v>
      </c>
      <c r="I5" s="9">
        <v>0</v>
      </c>
      <c r="J5" s="5" t="s">
        <v>42</v>
      </c>
      <c r="K5" s="5" t="s">
        <v>42</v>
      </c>
      <c r="L5" s="3" t="s">
        <v>54</v>
      </c>
    </row>
    <row r="6" spans="1:12" ht="48" customHeight="1" x14ac:dyDescent="0.2">
      <c r="A6" s="7" t="s">
        <v>15</v>
      </c>
      <c r="B6" s="5" t="s">
        <v>43</v>
      </c>
      <c r="C6" s="5" t="s">
        <v>41</v>
      </c>
      <c r="D6" s="5" t="s">
        <v>52</v>
      </c>
      <c r="E6" s="5" t="s">
        <v>45</v>
      </c>
      <c r="F6" s="9">
        <v>762.42</v>
      </c>
      <c r="G6" s="9">
        <v>0</v>
      </c>
      <c r="H6" s="9">
        <v>247.94</v>
      </c>
      <c r="I6" s="9">
        <v>0</v>
      </c>
      <c r="J6" s="5" t="s">
        <v>42</v>
      </c>
      <c r="K6" s="5" t="s">
        <v>42</v>
      </c>
      <c r="L6" s="3" t="s">
        <v>55</v>
      </c>
    </row>
    <row r="7" spans="1:12" ht="48" customHeight="1" x14ac:dyDescent="0.2">
      <c r="A7" s="7" t="s">
        <v>16</v>
      </c>
      <c r="B7" s="5" t="s">
        <v>43</v>
      </c>
      <c r="C7" s="5" t="s">
        <v>41</v>
      </c>
      <c r="D7" s="5" t="s">
        <v>50</v>
      </c>
      <c r="E7" s="5" t="s">
        <v>45</v>
      </c>
      <c r="F7" s="9">
        <v>976.66</v>
      </c>
      <c r="G7" s="9">
        <v>0</v>
      </c>
      <c r="H7" s="9">
        <v>476.42</v>
      </c>
      <c r="I7" s="9">
        <v>0</v>
      </c>
      <c r="J7" s="5" t="s">
        <v>42</v>
      </c>
      <c r="K7" s="5" t="s">
        <v>42</v>
      </c>
      <c r="L7" s="5" t="s">
        <v>56</v>
      </c>
    </row>
    <row r="8" spans="1:12" ht="48" customHeight="1" x14ac:dyDescent="0.2">
      <c r="A8" s="7" t="s">
        <v>17</v>
      </c>
      <c r="B8" s="5" t="s">
        <v>43</v>
      </c>
      <c r="C8" s="5" t="s">
        <v>41</v>
      </c>
      <c r="D8" s="5" t="s">
        <v>52</v>
      </c>
      <c r="E8" s="5" t="s">
        <v>45</v>
      </c>
      <c r="F8" s="9">
        <v>762.42</v>
      </c>
      <c r="G8" s="9">
        <v>0</v>
      </c>
      <c r="H8" s="9">
        <v>185.96</v>
      </c>
      <c r="I8" s="9">
        <v>0</v>
      </c>
      <c r="J8" s="5" t="s">
        <v>42</v>
      </c>
      <c r="K8" s="5" t="s">
        <v>42</v>
      </c>
      <c r="L8" s="5" t="s">
        <v>57</v>
      </c>
    </row>
    <row r="9" spans="1:12" ht="48" customHeight="1" x14ac:dyDescent="0.2">
      <c r="A9" s="7" t="s">
        <v>18</v>
      </c>
      <c r="B9" s="5" t="s">
        <v>43</v>
      </c>
      <c r="C9" s="5" t="s">
        <v>41</v>
      </c>
      <c r="D9" s="5" t="s">
        <v>44</v>
      </c>
      <c r="E9" s="5" t="s">
        <v>45</v>
      </c>
      <c r="F9" s="9">
        <v>1257.49</v>
      </c>
      <c r="G9" s="9">
        <v>0</v>
      </c>
      <c r="H9" s="9">
        <v>204.47</v>
      </c>
      <c r="I9" s="9">
        <v>0</v>
      </c>
      <c r="J9" s="5" t="s">
        <v>42</v>
      </c>
      <c r="K9" s="5" t="s">
        <v>42</v>
      </c>
      <c r="L9" s="5" t="s">
        <v>58</v>
      </c>
    </row>
    <row r="10" spans="1:12" ht="65.25" customHeight="1" x14ac:dyDescent="0.2">
      <c r="A10" s="7" t="s">
        <v>19</v>
      </c>
      <c r="B10" s="5" t="s">
        <v>108</v>
      </c>
      <c r="C10" s="5" t="s">
        <v>109</v>
      </c>
      <c r="D10" s="5" t="s">
        <v>59</v>
      </c>
      <c r="E10" s="5" t="s">
        <v>60</v>
      </c>
      <c r="F10" s="9">
        <v>2357.7199999999998</v>
      </c>
      <c r="G10" s="9">
        <v>0</v>
      </c>
      <c r="H10" s="9">
        <v>1886.18</v>
      </c>
      <c r="I10" s="9">
        <v>0</v>
      </c>
      <c r="J10" s="5" t="s">
        <v>42</v>
      </c>
      <c r="K10" s="5" t="s">
        <v>42</v>
      </c>
      <c r="L10" s="5" t="s">
        <v>61</v>
      </c>
    </row>
    <row r="11" spans="1:12" ht="66.75" customHeight="1" x14ac:dyDescent="0.2">
      <c r="A11" s="7" t="s">
        <v>20</v>
      </c>
      <c r="B11" s="5" t="s">
        <v>108</v>
      </c>
      <c r="C11" s="5" t="s">
        <v>109</v>
      </c>
      <c r="D11" s="5" t="s">
        <v>62</v>
      </c>
      <c r="E11" s="5" t="s">
        <v>63</v>
      </c>
      <c r="F11" s="9">
        <v>357.72</v>
      </c>
      <c r="G11" s="9">
        <v>0</v>
      </c>
      <c r="H11" s="9">
        <v>286.18</v>
      </c>
      <c r="I11" s="9">
        <v>0</v>
      </c>
      <c r="J11" s="5" t="s">
        <v>42</v>
      </c>
      <c r="K11" s="5" t="s">
        <v>42</v>
      </c>
      <c r="L11" s="5" t="s">
        <v>64</v>
      </c>
    </row>
    <row r="12" spans="1:12" ht="58.5" customHeight="1" x14ac:dyDescent="0.2">
      <c r="A12" s="7" t="s">
        <v>21</v>
      </c>
      <c r="B12" s="5" t="s">
        <v>110</v>
      </c>
      <c r="C12" s="5" t="s">
        <v>41</v>
      </c>
      <c r="D12" s="5" t="s">
        <v>67</v>
      </c>
      <c r="E12" s="5" t="s">
        <v>65</v>
      </c>
      <c r="F12" s="9">
        <v>2601.63</v>
      </c>
      <c r="G12" s="9">
        <v>0</v>
      </c>
      <c r="H12" s="9">
        <v>2081.3000000000002</v>
      </c>
      <c r="I12" s="9">
        <v>0</v>
      </c>
      <c r="J12" s="5" t="s">
        <v>42</v>
      </c>
      <c r="K12" s="5" t="s">
        <v>42</v>
      </c>
      <c r="L12" s="5" t="s">
        <v>66</v>
      </c>
    </row>
    <row r="13" spans="1:12" ht="48" customHeight="1" x14ac:dyDescent="0.2">
      <c r="A13" s="7" t="s">
        <v>22</v>
      </c>
      <c r="B13" s="5" t="s">
        <v>70</v>
      </c>
      <c r="C13" s="5" t="s">
        <v>41</v>
      </c>
      <c r="D13" s="5" t="s">
        <v>68</v>
      </c>
      <c r="E13" s="5" t="s">
        <v>69</v>
      </c>
      <c r="F13" s="9">
        <v>462</v>
      </c>
      <c r="G13" s="9">
        <v>106.26</v>
      </c>
      <c r="H13" s="9">
        <v>462</v>
      </c>
      <c r="I13" s="9">
        <v>0</v>
      </c>
      <c r="J13" s="5" t="s">
        <v>42</v>
      </c>
      <c r="K13" s="5" t="s">
        <v>42</v>
      </c>
      <c r="L13" s="5" t="s">
        <v>72</v>
      </c>
    </row>
    <row r="14" spans="1:12" ht="53.25" customHeight="1" x14ac:dyDescent="0.2">
      <c r="A14" s="7" t="s">
        <v>23</v>
      </c>
      <c r="B14" s="5" t="s">
        <v>70</v>
      </c>
      <c r="C14" s="5" t="s">
        <v>41</v>
      </c>
      <c r="D14" s="5" t="s">
        <v>71</v>
      </c>
      <c r="E14" s="5" t="s">
        <v>69</v>
      </c>
      <c r="F14" s="9">
        <v>855</v>
      </c>
      <c r="G14" s="9">
        <v>196.65</v>
      </c>
      <c r="H14" s="9">
        <v>855</v>
      </c>
      <c r="I14" s="9">
        <v>0</v>
      </c>
      <c r="J14" s="5" t="s">
        <v>42</v>
      </c>
      <c r="K14" s="5" t="s">
        <v>42</v>
      </c>
      <c r="L14" s="5" t="s">
        <v>72</v>
      </c>
    </row>
    <row r="15" spans="1:12" ht="52.5" customHeight="1" x14ac:dyDescent="0.2">
      <c r="A15" s="7" t="s">
        <v>24</v>
      </c>
      <c r="B15" s="5" t="s">
        <v>70</v>
      </c>
      <c r="C15" s="5" t="s">
        <v>41</v>
      </c>
      <c r="D15" s="5" t="s">
        <v>74</v>
      </c>
      <c r="E15" s="5" t="s">
        <v>69</v>
      </c>
      <c r="F15" s="9">
        <v>1260</v>
      </c>
      <c r="G15" s="9">
        <v>289.8</v>
      </c>
      <c r="H15" s="9">
        <v>1260</v>
      </c>
      <c r="I15" s="9">
        <v>0</v>
      </c>
      <c r="J15" s="5" t="s">
        <v>42</v>
      </c>
      <c r="K15" s="5" t="s">
        <v>42</v>
      </c>
      <c r="L15" s="5" t="s">
        <v>79</v>
      </c>
    </row>
    <row r="16" spans="1:12" ht="50.25" customHeight="1" x14ac:dyDescent="0.2">
      <c r="A16" s="7" t="s">
        <v>25</v>
      </c>
      <c r="B16" s="5" t="s">
        <v>70</v>
      </c>
      <c r="C16" s="5" t="s">
        <v>41</v>
      </c>
      <c r="D16" s="5" t="s">
        <v>80</v>
      </c>
      <c r="E16" s="5" t="s">
        <v>69</v>
      </c>
      <c r="F16" s="9">
        <v>1175.5</v>
      </c>
      <c r="G16" s="9">
        <v>270.37</v>
      </c>
      <c r="H16" s="9">
        <v>1175.5</v>
      </c>
      <c r="I16" s="9">
        <v>0</v>
      </c>
      <c r="J16" s="5" t="s">
        <v>42</v>
      </c>
      <c r="K16" s="5" t="s">
        <v>42</v>
      </c>
      <c r="L16" s="5" t="s">
        <v>79</v>
      </c>
    </row>
    <row r="17" spans="1:12" ht="50.25" customHeight="1" x14ac:dyDescent="0.2">
      <c r="A17" s="7" t="s">
        <v>26</v>
      </c>
      <c r="B17" s="5" t="s">
        <v>70</v>
      </c>
      <c r="C17" s="5" t="s">
        <v>41</v>
      </c>
      <c r="D17" s="5" t="s">
        <v>73</v>
      </c>
      <c r="E17" s="5" t="s">
        <v>69</v>
      </c>
      <c r="F17" s="9">
        <v>1155</v>
      </c>
      <c r="G17" s="9">
        <v>265.64999999999998</v>
      </c>
      <c r="H17" s="9">
        <v>1155</v>
      </c>
      <c r="I17" s="9">
        <v>0</v>
      </c>
      <c r="J17" s="5" t="s">
        <v>42</v>
      </c>
      <c r="K17" s="5" t="s">
        <v>42</v>
      </c>
      <c r="L17" s="5" t="s">
        <v>79</v>
      </c>
    </row>
    <row r="18" spans="1:12" ht="48" customHeight="1" x14ac:dyDescent="0.2">
      <c r="A18" s="7" t="s">
        <v>27</v>
      </c>
      <c r="B18" s="5" t="s">
        <v>70</v>
      </c>
      <c r="C18" s="5" t="s">
        <v>41</v>
      </c>
      <c r="D18" s="5" t="s">
        <v>75</v>
      </c>
      <c r="E18" s="5" t="s">
        <v>69</v>
      </c>
      <c r="F18" s="9">
        <v>954</v>
      </c>
      <c r="G18" s="9">
        <v>219.42</v>
      </c>
      <c r="H18" s="9">
        <v>954</v>
      </c>
      <c r="I18" s="9">
        <v>0</v>
      </c>
      <c r="J18" s="5" t="s">
        <v>42</v>
      </c>
      <c r="K18" s="5" t="s">
        <v>42</v>
      </c>
      <c r="L18" s="5" t="s">
        <v>79</v>
      </c>
    </row>
    <row r="19" spans="1:12" ht="53.25" customHeight="1" x14ac:dyDescent="0.2">
      <c r="A19" s="7" t="s">
        <v>28</v>
      </c>
      <c r="B19" s="5" t="s">
        <v>70</v>
      </c>
      <c r="C19" s="5" t="s">
        <v>41</v>
      </c>
      <c r="D19" s="5" t="s">
        <v>77</v>
      </c>
      <c r="E19" s="5" t="s">
        <v>69</v>
      </c>
      <c r="F19" s="9">
        <v>240</v>
      </c>
      <c r="G19" s="9">
        <v>55.2</v>
      </c>
      <c r="H19" s="9">
        <v>240</v>
      </c>
      <c r="I19" s="9">
        <v>0</v>
      </c>
      <c r="J19" s="5" t="s">
        <v>42</v>
      </c>
      <c r="K19" s="5" t="s">
        <v>42</v>
      </c>
      <c r="L19" s="5" t="s">
        <v>78</v>
      </c>
    </row>
    <row r="20" spans="1:12" ht="55.5" customHeight="1" x14ac:dyDescent="0.2">
      <c r="A20" s="7" t="s">
        <v>29</v>
      </c>
      <c r="B20" s="5" t="s">
        <v>70</v>
      </c>
      <c r="C20" s="5" t="s">
        <v>41</v>
      </c>
      <c r="D20" s="5" t="s">
        <v>68</v>
      </c>
      <c r="E20" s="5" t="s">
        <v>69</v>
      </c>
      <c r="F20" s="9">
        <v>462</v>
      </c>
      <c r="G20" s="9">
        <v>106.26</v>
      </c>
      <c r="H20" s="9">
        <v>462</v>
      </c>
      <c r="I20" s="9">
        <v>0</v>
      </c>
      <c r="J20" s="5" t="s">
        <v>42</v>
      </c>
      <c r="K20" s="5" t="s">
        <v>42</v>
      </c>
      <c r="L20" s="5" t="s">
        <v>76</v>
      </c>
    </row>
    <row r="21" spans="1:12" ht="53.25" customHeight="1" x14ac:dyDescent="0.2">
      <c r="A21" s="12">
        <v>18</v>
      </c>
      <c r="B21" s="13" t="s">
        <v>70</v>
      </c>
      <c r="C21" s="13" t="s">
        <v>41</v>
      </c>
      <c r="D21" s="13" t="s">
        <v>75</v>
      </c>
      <c r="E21" s="13" t="s">
        <v>69</v>
      </c>
      <c r="F21" s="14">
        <v>954</v>
      </c>
      <c r="G21" s="14">
        <v>219.42</v>
      </c>
      <c r="H21" s="14">
        <v>954</v>
      </c>
      <c r="I21" s="14">
        <v>0</v>
      </c>
      <c r="J21" s="13" t="s">
        <v>42</v>
      </c>
      <c r="K21" s="13" t="s">
        <v>42</v>
      </c>
      <c r="L21" s="13" t="s">
        <v>76</v>
      </c>
    </row>
    <row r="22" spans="1:12" ht="54" customHeight="1" x14ac:dyDescent="0.2">
      <c r="A22" s="12">
        <v>19</v>
      </c>
      <c r="B22" s="13" t="s">
        <v>70</v>
      </c>
      <c r="C22" s="13" t="s">
        <v>41</v>
      </c>
      <c r="D22" s="13" t="s">
        <v>74</v>
      </c>
      <c r="E22" s="13" t="s">
        <v>69</v>
      </c>
      <c r="F22" s="14">
        <v>1260</v>
      </c>
      <c r="G22" s="14">
        <v>289.8</v>
      </c>
      <c r="H22" s="14">
        <v>1260</v>
      </c>
      <c r="I22" s="14">
        <v>0</v>
      </c>
      <c r="J22" s="13" t="s">
        <v>42</v>
      </c>
      <c r="K22" s="13" t="s">
        <v>42</v>
      </c>
      <c r="L22" s="13" t="s">
        <v>111</v>
      </c>
    </row>
    <row r="23" spans="1:12" ht="51.75" customHeight="1" x14ac:dyDescent="0.2">
      <c r="A23" s="7">
        <v>20</v>
      </c>
      <c r="B23" s="5" t="s">
        <v>70</v>
      </c>
      <c r="C23" s="5" t="s">
        <v>41</v>
      </c>
      <c r="D23" s="5" t="s">
        <v>73</v>
      </c>
      <c r="E23" s="5" t="s">
        <v>69</v>
      </c>
      <c r="F23" s="9">
        <v>2310</v>
      </c>
      <c r="G23" s="9">
        <v>531.29999999999995</v>
      </c>
      <c r="H23" s="9">
        <v>2310</v>
      </c>
      <c r="I23" s="9">
        <v>0</v>
      </c>
      <c r="J23" s="5" t="s">
        <v>42</v>
      </c>
      <c r="K23" s="5" t="s">
        <v>42</v>
      </c>
      <c r="L23" s="13" t="s">
        <v>112</v>
      </c>
    </row>
    <row r="24" spans="1:12" ht="118.5" customHeight="1" x14ac:dyDescent="0.2">
      <c r="A24" s="7">
        <v>21</v>
      </c>
      <c r="B24" s="5" t="s">
        <v>81</v>
      </c>
      <c r="C24" s="5" t="s">
        <v>41</v>
      </c>
      <c r="D24" s="5" t="s">
        <v>113</v>
      </c>
      <c r="E24" s="5" t="s">
        <v>85</v>
      </c>
      <c r="F24" s="9">
        <v>3387.37</v>
      </c>
      <c r="G24" s="9">
        <v>0</v>
      </c>
      <c r="H24" s="9">
        <v>1172.81</v>
      </c>
      <c r="I24" s="9">
        <v>0</v>
      </c>
      <c r="J24" s="5" t="s">
        <v>42</v>
      </c>
      <c r="K24" s="5" t="s">
        <v>42</v>
      </c>
      <c r="L24" s="13" t="s">
        <v>107</v>
      </c>
    </row>
    <row r="25" spans="1:12" ht="111.75" customHeight="1" x14ac:dyDescent="0.2">
      <c r="A25" s="12">
        <v>22</v>
      </c>
      <c r="B25" s="13" t="s">
        <v>48</v>
      </c>
      <c r="C25" s="5" t="s">
        <v>84</v>
      </c>
      <c r="D25" s="5" t="s">
        <v>86</v>
      </c>
      <c r="E25" s="5" t="s">
        <v>103</v>
      </c>
      <c r="F25" s="14">
        <v>19234</v>
      </c>
      <c r="G25" s="14">
        <v>4656</v>
      </c>
      <c r="H25" s="14">
        <v>19234</v>
      </c>
      <c r="I25" s="14">
        <v>4656</v>
      </c>
      <c r="J25" s="13">
        <v>2</v>
      </c>
      <c r="K25" s="5" t="s">
        <v>98</v>
      </c>
      <c r="L25" s="13" t="s">
        <v>106</v>
      </c>
    </row>
    <row r="26" spans="1:12" ht="176.25" customHeight="1" x14ac:dyDescent="0.2">
      <c r="A26" s="12">
        <v>23</v>
      </c>
      <c r="B26" s="13" t="s">
        <v>48</v>
      </c>
      <c r="C26" s="5" t="s">
        <v>41</v>
      </c>
      <c r="D26" s="5" t="s">
        <v>87</v>
      </c>
      <c r="E26" s="5" t="s">
        <v>104</v>
      </c>
      <c r="F26" s="14">
        <v>0</v>
      </c>
      <c r="G26" s="14">
        <v>42521.88</v>
      </c>
      <c r="H26" s="14">
        <v>0</v>
      </c>
      <c r="I26" s="14">
        <v>42521.88</v>
      </c>
      <c r="J26" s="5" t="s">
        <v>42</v>
      </c>
      <c r="K26" s="5" t="s">
        <v>42</v>
      </c>
      <c r="L26" s="5" t="s">
        <v>105</v>
      </c>
    </row>
    <row r="27" spans="1:12" ht="44.25" customHeight="1" x14ac:dyDescent="0.2">
      <c r="A27" s="12">
        <v>24</v>
      </c>
      <c r="B27" s="13" t="s">
        <v>114</v>
      </c>
      <c r="C27" s="5" t="s">
        <v>41</v>
      </c>
      <c r="D27" s="5" t="s">
        <v>88</v>
      </c>
      <c r="E27" s="5" t="s">
        <v>47</v>
      </c>
      <c r="F27" s="14">
        <v>43.5</v>
      </c>
      <c r="G27" s="14">
        <v>0</v>
      </c>
      <c r="H27" s="14">
        <v>30</v>
      </c>
      <c r="I27" s="14">
        <v>0</v>
      </c>
      <c r="J27" s="5" t="s">
        <v>42</v>
      </c>
      <c r="K27" s="5" t="s">
        <v>42</v>
      </c>
      <c r="L27" s="5" t="s">
        <v>96</v>
      </c>
    </row>
    <row r="28" spans="1:12" ht="44.25" customHeight="1" x14ac:dyDescent="0.2">
      <c r="A28" s="12">
        <v>25</v>
      </c>
      <c r="B28" s="13" t="s">
        <v>114</v>
      </c>
      <c r="C28" s="5" t="s">
        <v>41</v>
      </c>
      <c r="D28" s="5" t="s">
        <v>89</v>
      </c>
      <c r="E28" s="5" t="s">
        <v>47</v>
      </c>
      <c r="F28" s="14">
        <v>40</v>
      </c>
      <c r="G28" s="14">
        <v>0</v>
      </c>
      <c r="H28" s="14">
        <v>40</v>
      </c>
      <c r="I28" s="14">
        <v>0</v>
      </c>
      <c r="J28" s="5" t="s">
        <v>42</v>
      </c>
      <c r="K28" s="5" t="s">
        <v>42</v>
      </c>
      <c r="L28" s="5" t="s">
        <v>99</v>
      </c>
    </row>
    <row r="29" spans="1:12" ht="44.25" customHeight="1" x14ac:dyDescent="0.2">
      <c r="A29" s="12">
        <v>26</v>
      </c>
      <c r="B29" s="13" t="s">
        <v>114</v>
      </c>
      <c r="C29" s="5" t="s">
        <v>41</v>
      </c>
      <c r="D29" s="5" t="s">
        <v>90</v>
      </c>
      <c r="E29" s="5" t="s">
        <v>47</v>
      </c>
      <c r="F29" s="14">
        <v>109.2</v>
      </c>
      <c r="G29" s="14">
        <v>0</v>
      </c>
      <c r="H29" s="14">
        <v>90</v>
      </c>
      <c r="I29" s="14">
        <v>0</v>
      </c>
      <c r="J29" s="5" t="s">
        <v>42</v>
      </c>
      <c r="K29" s="5" t="s">
        <v>42</v>
      </c>
      <c r="L29" s="5" t="s">
        <v>100</v>
      </c>
    </row>
    <row r="30" spans="1:12" ht="44.25" customHeight="1" x14ac:dyDescent="0.2">
      <c r="A30" s="12">
        <v>27</v>
      </c>
      <c r="B30" s="5" t="s">
        <v>114</v>
      </c>
      <c r="C30" s="5" t="s">
        <v>41</v>
      </c>
      <c r="D30" s="5" t="s">
        <v>91</v>
      </c>
      <c r="E30" s="5" t="s">
        <v>47</v>
      </c>
      <c r="F30" s="14">
        <v>6.3</v>
      </c>
      <c r="G30" s="14">
        <v>0</v>
      </c>
      <c r="H30" s="14">
        <v>6.3</v>
      </c>
      <c r="I30" s="14">
        <v>0</v>
      </c>
      <c r="J30" s="5" t="s">
        <v>42</v>
      </c>
      <c r="K30" s="5" t="s">
        <v>42</v>
      </c>
      <c r="L30" s="5" t="s">
        <v>101</v>
      </c>
    </row>
    <row r="31" spans="1:12" ht="44.25" customHeight="1" x14ac:dyDescent="0.2">
      <c r="A31" s="12">
        <v>28</v>
      </c>
      <c r="B31" s="13" t="s">
        <v>114</v>
      </c>
      <c r="C31" s="5" t="s">
        <v>83</v>
      </c>
      <c r="D31" s="5" t="s">
        <v>92</v>
      </c>
      <c r="E31" s="5" t="s">
        <v>47</v>
      </c>
      <c r="F31" s="14">
        <v>126</v>
      </c>
      <c r="G31" s="14">
        <v>0</v>
      </c>
      <c r="H31" s="14">
        <v>126</v>
      </c>
      <c r="I31" s="14">
        <v>0</v>
      </c>
      <c r="J31" s="5" t="s">
        <v>42</v>
      </c>
      <c r="K31" s="5" t="s">
        <v>42</v>
      </c>
      <c r="L31" s="5" t="s">
        <v>102</v>
      </c>
    </row>
    <row r="32" spans="1:12" ht="44.25" customHeight="1" x14ac:dyDescent="0.2">
      <c r="A32" s="12">
        <v>29</v>
      </c>
      <c r="B32" s="13" t="s">
        <v>114</v>
      </c>
      <c r="C32" s="5" t="s">
        <v>83</v>
      </c>
      <c r="D32" s="5" t="s">
        <v>93</v>
      </c>
      <c r="E32" s="5" t="s">
        <v>47</v>
      </c>
      <c r="F32" s="14">
        <v>55</v>
      </c>
      <c r="G32" s="14">
        <v>0</v>
      </c>
      <c r="H32" s="14">
        <v>55</v>
      </c>
      <c r="I32" s="14">
        <v>0</v>
      </c>
      <c r="J32" s="5" t="s">
        <v>42</v>
      </c>
      <c r="K32" s="5" t="s">
        <v>42</v>
      </c>
      <c r="L32" s="5" t="s">
        <v>102</v>
      </c>
    </row>
    <row r="33" spans="1:12" ht="53.25" customHeight="1" x14ac:dyDescent="0.2">
      <c r="A33" s="12">
        <v>30</v>
      </c>
      <c r="B33" s="5" t="s">
        <v>82</v>
      </c>
      <c r="C33" s="5" t="s">
        <v>46</v>
      </c>
      <c r="D33" s="5" t="s">
        <v>94</v>
      </c>
      <c r="E33" s="5" t="s">
        <v>95</v>
      </c>
      <c r="F33" s="14">
        <v>1004000</v>
      </c>
      <c r="G33" s="14">
        <v>0</v>
      </c>
      <c r="H33" s="14">
        <v>1004000</v>
      </c>
      <c r="I33" s="14">
        <v>0</v>
      </c>
      <c r="J33" s="5" t="s">
        <v>42</v>
      </c>
      <c r="K33" s="5" t="s">
        <v>97</v>
      </c>
      <c r="L33" s="5" t="s">
        <v>115</v>
      </c>
    </row>
    <row r="34" spans="1:12" x14ac:dyDescent="0.2">
      <c r="A34" s="15"/>
      <c r="B34" s="15"/>
      <c r="C34" s="15"/>
      <c r="D34" s="15"/>
      <c r="E34" s="15"/>
      <c r="F34" s="16">
        <f>SUBTOTAL(109,Tabela1[Kolumna6])</f>
        <v>1048770.98</v>
      </c>
      <c r="G34" s="16">
        <f>SUBTOTAL(109,Tabela1[Kolumna7])</f>
        <v>49728.009999999995</v>
      </c>
      <c r="H34" s="16">
        <f>SUBTOTAL(109,Tabela1[Kolumna8])</f>
        <v>1042061.43</v>
      </c>
      <c r="I34" s="16">
        <f>SUBTOTAL(109,Tabela1[Kolumna9])</f>
        <v>47177.88</v>
      </c>
      <c r="J34" s="15"/>
      <c r="K34" s="15"/>
      <c r="L34" s="15"/>
    </row>
  </sheetData>
  <pageMargins left="0.7" right="0.7" top="0.75" bottom="0.75" header="0.3" footer="0.3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 umorzeń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z umorzeń</dc:title>
  <dc:subject>Umorzenia</dc:subject>
  <dc:creator/>
  <cp:lastModifiedBy/>
  <dcterms:created xsi:type="dcterms:W3CDTF">2006-09-16T00:00:00Z</dcterms:created>
  <dcterms:modified xsi:type="dcterms:W3CDTF">2023-08-28T07:23:47Z</dcterms:modified>
</cp:coreProperties>
</file>